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14.05.2018" sheetId="1" r:id="rId1"/>
  </sheets>
  <definedNames/>
  <calcPr fullCalcOnLoad="1"/>
</workbook>
</file>

<file path=xl/sharedStrings.xml><?xml version="1.0" encoding="utf-8"?>
<sst xmlns="http://schemas.openxmlformats.org/spreadsheetml/2006/main" count="338" uniqueCount="228">
  <si>
    <t>ІНФОРМАЦІЯ
щодо наявності лікарських засобів, витратних матеріалів, медичних виробів, отриманих за кошти державного та місцевого бюджетів, благодійної діяльності і гуманітарної допомоги,
станом на 14.05.2018</t>
  </si>
  <si>
    <t>Лікарські засоби</t>
  </si>
  <si>
    <t>№ з/п</t>
  </si>
  <si>
    <t>Торговельна назва</t>
  </si>
  <si>
    <t>Назва діючої речовини</t>
  </si>
  <si>
    <t>Форма випуску та дозування</t>
  </si>
  <si>
    <t>Джерело отримання</t>
  </si>
  <si>
    <t>Наявна к-сть</t>
  </si>
  <si>
    <t>Термін придатності</t>
  </si>
  <si>
    <t>Азимед</t>
  </si>
  <si>
    <t>Азитроміцин</t>
  </si>
  <si>
    <t>табл. 500 мг №3</t>
  </si>
  <si>
    <t>Держ. бюджет</t>
  </si>
  <si>
    <t>Адреналін</t>
  </si>
  <si>
    <t>Епінефрин</t>
  </si>
  <si>
    <t>р-р д/ин. амп.1,82мг/мл 1 мл N10</t>
  </si>
  <si>
    <t xml:space="preserve">Амброксол </t>
  </si>
  <si>
    <t>Амброксол</t>
  </si>
  <si>
    <t>табл. 0.03 N20 (10х2)</t>
  </si>
  <si>
    <t xml:space="preserve">Аміцил </t>
  </si>
  <si>
    <t>Аміцил</t>
  </si>
  <si>
    <t>1г в/в</t>
  </si>
  <si>
    <t>Амоксиклав ®</t>
  </si>
  <si>
    <t>Амоксицилін, кислота клавуланова</t>
  </si>
  <si>
    <t>Таблетки,вкриті плівковою оболонкою, 500 мг/125 мг №14(7х2)</t>
  </si>
  <si>
    <t xml:space="preserve">Амоксил-К </t>
  </si>
  <si>
    <t xml:space="preserve">Амоксициллін, клавуланова кислота </t>
  </si>
  <si>
    <t>пор д/п.ин.р-ра 1,2г № 1 фл</t>
  </si>
  <si>
    <t>Амоксил</t>
  </si>
  <si>
    <t>Амоксициллін</t>
  </si>
  <si>
    <t>табл по 250 мг №10х2</t>
  </si>
  <si>
    <t xml:space="preserve">Анальгін </t>
  </si>
  <si>
    <t>Анальгін</t>
  </si>
  <si>
    <t>амп 50% 2мл № 10</t>
  </si>
  <si>
    <t>Аритміл</t>
  </si>
  <si>
    <t>Аміодарон</t>
  </si>
  <si>
    <t>р-н д/ін.150мг 3мл амп.N5 (5х1)</t>
  </si>
  <si>
    <t xml:space="preserve">Аспаркам-Ф </t>
  </si>
  <si>
    <t>Магнію аспарагінат, калію аспарагінат</t>
  </si>
  <si>
    <t>р-н д/ін амп 10мл № 10</t>
  </si>
  <si>
    <t>Бісопролол-Астрафарм</t>
  </si>
  <si>
    <t>Бісопролол</t>
  </si>
  <si>
    <t>Таблетки по 10 мг № 30 (10х3)</t>
  </si>
  <si>
    <t>Вінпоцетин-Дарниця</t>
  </si>
  <si>
    <t>Вінпоцетин</t>
  </si>
  <si>
    <t>Конц. д/пр. р-ну д/інф. 5мг/мл по 2мл амп. N10*</t>
  </si>
  <si>
    <t xml:space="preserve">Гепарин-Індар </t>
  </si>
  <si>
    <t>Гепарин натрію</t>
  </si>
  <si>
    <t>р-н д/ін. 5000МО/мл 5мл (25000МО) фл. №5</t>
  </si>
  <si>
    <t xml:space="preserve">ГіК </t>
  </si>
  <si>
    <t>Калію хлорид, глюкози моногідрат</t>
  </si>
  <si>
    <t>р-н д/інф.200мл*</t>
  </si>
  <si>
    <t xml:space="preserve">Глюкоза-Д </t>
  </si>
  <si>
    <t>Глюкоза</t>
  </si>
  <si>
    <t>амп. 40% 20мл N10*</t>
  </si>
  <si>
    <t xml:space="preserve">Глюкоза-Новофарм </t>
  </si>
  <si>
    <t>р-н д/інф. 5% 400мл фл.*</t>
  </si>
  <si>
    <t>Декасан</t>
  </si>
  <si>
    <t>Декаметоксин</t>
  </si>
  <si>
    <t>Р-н 0,02% по 100мл у пляшках</t>
  </si>
  <si>
    <t>Р-н 0,2 мг/мл по 2мл в однодозових контейнерах №10 в пачці</t>
  </si>
  <si>
    <t xml:space="preserve">Дексаметазон </t>
  </si>
  <si>
    <t>р-р д/ин 4мг/мл амп 1мл № 5</t>
  </si>
  <si>
    <t>Диклофенак натрію</t>
  </si>
  <si>
    <t>Розчин для ін`єкцій, 25 мг/мл по 3 мл в ампулі № 5</t>
  </si>
  <si>
    <t>Димедрол</t>
  </si>
  <si>
    <t>Дифенгідраміну гідрохлорид</t>
  </si>
  <si>
    <t>Розчин для ін`єкцій, 10 мг/мл по 1 мл в ампулі, по 10 ампул у контурній чарунковій упаковці</t>
  </si>
  <si>
    <t xml:space="preserve">Дофамін-Д </t>
  </si>
  <si>
    <t>Допамін</t>
  </si>
  <si>
    <t>конц. д/пр. р-ну д/інф. 40мг/мл 5мл амп. N10*</t>
  </si>
  <si>
    <t>Етамзилат</t>
  </si>
  <si>
    <t>Розчин для ін`єкцій 12.5% по 2 мл в ампулах № 10</t>
  </si>
  <si>
    <t>Йоду розчин спиртовий</t>
  </si>
  <si>
    <t>Йод</t>
  </si>
  <si>
    <t>Розчин для зовнішнього застосування, спиртовий 5% по 100 мл у флаконах</t>
  </si>
  <si>
    <t>Ізокет®</t>
  </si>
  <si>
    <t>Ізосорбід динітрат</t>
  </si>
  <si>
    <t>Р-н д/інф 0,1% по 10мл в амп №10</t>
  </si>
  <si>
    <t>Кальдіум</t>
  </si>
  <si>
    <t>Калію хлорид</t>
  </si>
  <si>
    <t>капсули пролонгованої дії по 600 мг№100</t>
  </si>
  <si>
    <t xml:space="preserve">Кальцію глюконат стабілізований </t>
  </si>
  <si>
    <t xml:space="preserve">Кальцію глюконат </t>
  </si>
  <si>
    <t>Розчин для ін`єкцій, 100 мг/мл по 10 мл в ампулах № 10</t>
  </si>
  <si>
    <t>Кларитроміцин</t>
  </si>
  <si>
    <t>Таблетки,вкриті оболонкою, по 500 мг №10</t>
  </si>
  <si>
    <t>Клексан®.</t>
  </si>
  <si>
    <t>Еноксапарин</t>
  </si>
  <si>
    <t>Розчин для ін`єкцій, 10 000 анти-Ха МО/мл по 4000 анти-Ха МО/0,4 мл, у шприц-дозах з захисною системою голки №10 (2х5)</t>
  </si>
  <si>
    <t xml:space="preserve">Лізиноприл-Астрафарм </t>
  </si>
  <si>
    <t>Лізиноприл</t>
  </si>
  <si>
    <t>табл. 10мг N30 (10х3)</t>
  </si>
  <si>
    <t>Лідокаїн - Здооров`я</t>
  </si>
  <si>
    <t>Лідокаїн</t>
  </si>
  <si>
    <t>Розчин для ін`єкцій, 20 мг/мл по 2 мл в ампулах № 10 у картонній коробці</t>
  </si>
  <si>
    <t>ЛІДОКАЇН-ЗДОРОВ`Я ,</t>
  </si>
  <si>
    <t>ЛІДОКАЇН</t>
  </si>
  <si>
    <t>розчин для ін`єкцій100 мг/мл по 2 мл в ампулі № 10 у картонній коробці з перегородками</t>
  </si>
  <si>
    <t>Лінкоміцин -Дарниця</t>
  </si>
  <si>
    <t>Лінкоміцин</t>
  </si>
  <si>
    <t>Розчин для ін`єкцій 30 % по 2 мл в ампулах № 10</t>
  </si>
  <si>
    <t>Левофлоксацин</t>
  </si>
  <si>
    <t>табл 500мг №10</t>
  </si>
  <si>
    <t>Лефлок-Дарниця</t>
  </si>
  <si>
    <t>р-р д/инф. 500 мг/100 мл бутылка 100 мл, № 1</t>
  </si>
  <si>
    <t xml:space="preserve">Лонгокаїн </t>
  </si>
  <si>
    <t>Бупівакаїну гідрохлориду</t>
  </si>
  <si>
    <t>р-р д/ин 2,5мг/мл 200мл фл</t>
  </si>
  <si>
    <t xml:space="preserve">Магнію сульфат </t>
  </si>
  <si>
    <t>Магнію сульфат</t>
  </si>
  <si>
    <t>р-н для ін"єкцій, 250 мг/мл по 5 мл № 10</t>
  </si>
  <si>
    <t xml:space="preserve">Метоклопрамід </t>
  </si>
  <si>
    <t xml:space="preserve"> р-н д/ін амп 5мг/мл 2мл № 10</t>
  </si>
  <si>
    <t xml:space="preserve">Метонат </t>
  </si>
  <si>
    <t>3-(2,2,2-триметилгідразиній) пропіонату дигідрат</t>
  </si>
  <si>
    <t>р-р д/ин.100мг/мл 5мл амп. N10</t>
  </si>
  <si>
    <t>Метопролол</t>
  </si>
  <si>
    <t>Метопролол тартрат</t>
  </si>
  <si>
    <t>Таблетки по 50 мг №30</t>
  </si>
  <si>
    <t xml:space="preserve">Мукосол </t>
  </si>
  <si>
    <t>Карбоцистеїн</t>
  </si>
  <si>
    <t>р-н д/інф.7.5мг/мл 2мл амп. №10</t>
  </si>
  <si>
    <t>Налоксон</t>
  </si>
  <si>
    <t>р-н для ін. 0,4 мг/мл по 1 мл №10</t>
  </si>
  <si>
    <t xml:space="preserve">Натрия хлорид </t>
  </si>
  <si>
    <t>Натрия хлорид</t>
  </si>
  <si>
    <t>0.9% 200мл*</t>
  </si>
  <si>
    <t xml:space="preserve">Натрію хлорид </t>
  </si>
  <si>
    <t>Натрію хлорид</t>
  </si>
  <si>
    <t>0.9% 400мл*</t>
  </si>
  <si>
    <t xml:space="preserve">Нітрогліцерин </t>
  </si>
  <si>
    <t>конц.д/р-ну д/інф. 10мг/мл амп. 2мл N10*</t>
  </si>
  <si>
    <t>Новокаїн</t>
  </si>
  <si>
    <t>Прокаїн</t>
  </si>
  <si>
    <t>амп 0,5% 5мл № 10</t>
  </si>
  <si>
    <t>Нормопрес</t>
  </si>
  <si>
    <t xml:space="preserve">Каптоприлу гідрохлортіазид </t>
  </si>
  <si>
    <t>Таблетки № 20 (10х2)</t>
  </si>
  <si>
    <t xml:space="preserve">НО-Х-ША®  </t>
  </si>
  <si>
    <t>Дротаверин</t>
  </si>
  <si>
    <t>Розчин для ін`єкцій, 20 мг/мл по 2 мл в ампулі; по 5 ампул у пачці з картону; по 2 мл в ампулі; по 5 ампул у блістері;</t>
  </si>
  <si>
    <t xml:space="preserve">Омніпак </t>
  </si>
  <si>
    <t>Іогексол</t>
  </si>
  <si>
    <t>р-н для ін"єкцій, 5 мл/мл по 5 мл в амп. № 10</t>
  </si>
  <si>
    <t>Офлоксацин</t>
  </si>
  <si>
    <t>Табл. по 0.2 г №10</t>
  </si>
  <si>
    <t>Панкреатин 8000</t>
  </si>
  <si>
    <t xml:space="preserve">Панкреатин </t>
  </si>
  <si>
    <t>Таблетки гастрорезистентні №50</t>
  </si>
  <si>
    <t xml:space="preserve">Парацетамол-Д  </t>
  </si>
  <si>
    <t>Парацетамол</t>
  </si>
  <si>
    <t>табл 500мг № 10</t>
  </si>
  <si>
    <t>Міський бюджет</t>
  </si>
  <si>
    <t>Пентоксифілін-Дарниця</t>
  </si>
  <si>
    <t>Пентоксифілін</t>
  </si>
  <si>
    <t>Розчин для ін`єкцій, 20 мг/мл по 5 мл в ампулах № 10</t>
  </si>
  <si>
    <t>Пірацетам-Здоров`я</t>
  </si>
  <si>
    <t>Пірацетам</t>
  </si>
  <si>
    <t>Розчин для ін`єкцій 200 мг/мл по 5 мл в ампулах, № 10 (5х2) у блістерах в коробці;</t>
  </si>
  <si>
    <t>Прозерин</t>
  </si>
  <si>
    <t>Розчин для ін`єкцій, 0,5 мг/мл по 1 мл в ампулах № 10</t>
  </si>
  <si>
    <t>Пропофол-Ново</t>
  </si>
  <si>
    <t>Пропофол</t>
  </si>
  <si>
    <t>Емульсія для інфузій, 10 мг/мл по 20 мл у пляшках № 5</t>
  </si>
  <si>
    <t xml:space="preserve">Рибоксин </t>
  </si>
  <si>
    <t>Інозин</t>
  </si>
  <si>
    <t>амп. 2% 5мл N10</t>
  </si>
  <si>
    <t xml:space="preserve">Рінгера </t>
  </si>
  <si>
    <t>Натрію хлорид, калію хлорид, кальцію хлорид гексагідрат, натрію гідрокарбонат</t>
  </si>
  <si>
    <t>р-р 400мл (ПВХ)*</t>
  </si>
  <si>
    <t>Севофлуран</t>
  </si>
  <si>
    <t>1 флакон (250 мл) містить севофлурану 100 %</t>
  </si>
  <si>
    <t>Біосепт</t>
  </si>
  <si>
    <t>Етанол</t>
  </si>
  <si>
    <t>96% 100мл</t>
  </si>
  <si>
    <t>Спіронолактон-Дарниця</t>
  </si>
  <si>
    <t>Спіронолактон</t>
  </si>
  <si>
    <t>Таблетки по 25мг №30</t>
  </si>
  <si>
    <t>Тахибен®</t>
  </si>
  <si>
    <t>Урапідил</t>
  </si>
  <si>
    <t>Р-н д/ін, 5мг/мл по 10мл(50мг) в амп №5</t>
  </si>
  <si>
    <t xml:space="preserve">Тіопентал </t>
  </si>
  <si>
    <t>Тіопентал натрію</t>
  </si>
  <si>
    <t>ліоф д/р-ну д/ін 1г фл</t>
  </si>
  <si>
    <t xml:space="preserve">Толперил-Здоровье </t>
  </si>
  <si>
    <t>Толперизон гідрохлорид 100 мг, лідокаїну гідрохлорид 2,5 мг</t>
  </si>
  <si>
    <t>р-н д/ін. 1мл N5</t>
  </si>
  <si>
    <t xml:space="preserve">Торсид ®. </t>
  </si>
  <si>
    <t xml:space="preserve"> Торасемід</t>
  </si>
  <si>
    <t>Розчин для ін`єкцій, 5 мг/мл по 4 мл в ампулах № 5</t>
  </si>
  <si>
    <t xml:space="preserve">Трисоль </t>
  </si>
  <si>
    <t>Натрію хлорид, калію хлорид, натрію гідрокарбонат</t>
  </si>
  <si>
    <t>р-н 400мл*</t>
  </si>
  <si>
    <t xml:space="preserve">Фуросемід </t>
  </si>
  <si>
    <t>р-н д/ін.амп. 1% 2мл N10</t>
  </si>
  <si>
    <t xml:space="preserve">Цефазолін </t>
  </si>
  <si>
    <t>пор д/пр р-ну д/ін 1г № 10 фл</t>
  </si>
  <si>
    <t>Цитімакс-Дарниця</t>
  </si>
  <si>
    <t>Цитиколін натрію</t>
  </si>
  <si>
    <t>Р-н д/ін, 250мг/мл, по 4мл в амп по 5 амп</t>
  </si>
  <si>
    <t>Еналаприл</t>
  </si>
  <si>
    <t>табл. по 0,01 г №20</t>
  </si>
  <si>
    <t>Еуфілін</t>
  </si>
  <si>
    <t>Амінофілін</t>
  </si>
  <si>
    <t>Розчин д/ін'єкцій 2,4 % по 5 мл в ампулах, № 10</t>
  </si>
  <si>
    <t xml:space="preserve">Цефтріаксон-БХФЗ </t>
  </si>
  <si>
    <t>Цефтріаксон</t>
  </si>
  <si>
    <t>Порошок для р-ну д/ін по 500 мг № 5</t>
  </si>
  <si>
    <t>Медичні вироби та витратні матеріали</t>
  </si>
  <si>
    <t>Найменування</t>
  </si>
  <si>
    <t>Бинт гіпсовий 20х270см Гранум Китай</t>
  </si>
  <si>
    <t>Бинт марлевий медичний 5мх10см н/ст Білосніжка</t>
  </si>
  <si>
    <t>без обмежень</t>
  </si>
  <si>
    <t>Бинт марлевий медичний 7мх14см н/ст Білосніжка</t>
  </si>
  <si>
    <t>Вата медична гігроскопічна хір.гіг.100гр н/с Білосніжка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</si>
  <si>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</si>
  <si>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</si>
  <si>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Рукавички огляд латекс  Medicare ( н/ст з пудрою) р М,L</t>
  </si>
  <si>
    <t>Рукавички хірургічні латексні (ст з пудрою) р 7,0-8</t>
  </si>
  <si>
    <t>Шприц ін`єкц.однор.викор.10мл 2-х комп.(0,8*38мм) Medicare</t>
  </si>
  <si>
    <t>Шприц ін`єкц.однор.викор.10мл 3-х комп.(0,8*38мм) Medicare</t>
  </si>
  <si>
    <t>Шприц ін`єкц.однор.викор.20 мл 2-х комп.(0,8*38мм) Medicare</t>
  </si>
  <si>
    <t>Шприц ін`єкц.однор.викор.2мл 3-х комп.(0,6*25мм) Medicare</t>
  </si>
  <si>
    <t>Шприц ін`єкц.однор.викор.5мл 3-х комп.(0,7*38мм) Medicare</t>
  </si>
  <si>
    <t>Шприц ін`єкц.однор.викор.5мл 2-х комп.(0,7*38мм) Medicare</t>
  </si>
  <si>
    <t>В.о. заст. головного лікаря з лікувальної частини</t>
  </si>
  <si>
    <t>Гольчукова-Сахно А.А.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</si>
</sst>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_(* #,##0.00_);_(* \(#,##0.00\);_(* \-??_);_(@_)"/>
    <numFmt numFmtId="167" formatCode="0"/>
    <numFmt numFmtId="168" formatCode="@"/>
  </numFmts>
  <fonts count="9">
    <font>
      <sz val="10"/>
      <name val="Arial"/>
      <family val="0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i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3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7" fontId="4" fillId="2" borderId="1" xfId="15" applyNumberFormat="1" applyFont="1" applyFill="1" applyBorder="1" applyAlignment="1" applyProtection="1">
      <alignment horizontal="left" vertical="center" wrapText="1"/>
      <protection/>
    </xf>
    <xf numFmtId="164" fontId="4" fillId="0" borderId="1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4" fontId="4" fillId="2" borderId="0" xfId="0" applyFont="1" applyFill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left" vertical="center" wrapText="1"/>
    </xf>
    <xf numFmtId="167" fontId="4" fillId="2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left" vertical="center" wrapText="1"/>
    </xf>
    <xf numFmtId="168" fontId="4" fillId="0" borderId="2" xfId="0" applyNumberFormat="1" applyFont="1" applyFill="1" applyBorder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4" fillId="0" borderId="2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center"/>
    </xf>
    <xf numFmtId="164" fontId="4" fillId="0" borderId="3" xfId="0" applyFont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selection activeCell="A96" sqref="A96"/>
    </sheetView>
  </sheetViews>
  <sheetFormatPr defaultColWidth="8.00390625" defaultRowHeight="12.75"/>
  <cols>
    <col min="1" max="1" width="6.421875" style="0" customWidth="1"/>
    <col min="2" max="2" width="34.7109375" style="0" customWidth="1"/>
    <col min="3" max="3" width="48.421875" style="0" customWidth="1"/>
    <col min="4" max="4" width="89.28125" style="0" customWidth="1"/>
    <col min="5" max="5" width="18.00390625" style="0" customWidth="1"/>
    <col min="6" max="6" width="10.421875" style="0" customWidth="1"/>
    <col min="7" max="7" width="16.00390625" style="0" customWidth="1"/>
    <col min="8" max="16384" width="8.7109375" style="0" customWidth="1"/>
  </cols>
  <sheetData>
    <row r="1" spans="1:7" ht="87" customHeight="1">
      <c r="A1" s="1" t="s">
        <v>0</v>
      </c>
      <c r="B1" s="1"/>
      <c r="C1" s="1"/>
      <c r="D1" s="1"/>
      <c r="E1" s="1"/>
      <c r="F1" s="1"/>
      <c r="G1" s="1"/>
    </row>
    <row r="2" spans="1:7" ht="40.5" customHeight="1">
      <c r="A2" s="2" t="s">
        <v>1</v>
      </c>
      <c r="B2" s="2"/>
      <c r="C2" s="2"/>
      <c r="D2" s="2"/>
      <c r="E2" s="2"/>
      <c r="F2" s="2"/>
      <c r="G2" s="2"/>
    </row>
    <row r="3" spans="1:7" ht="65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4.25">
      <c r="A4" s="4">
        <v>1</v>
      </c>
      <c r="B4" s="5" t="s">
        <v>9</v>
      </c>
      <c r="C4" s="5" t="s">
        <v>10</v>
      </c>
      <c r="D4" s="5" t="s">
        <v>11</v>
      </c>
      <c r="E4" s="4" t="s">
        <v>12</v>
      </c>
      <c r="F4" s="4">
        <v>86</v>
      </c>
      <c r="G4" s="6">
        <v>43770</v>
      </c>
    </row>
    <row r="5" spans="1:7" ht="14.25">
      <c r="A5" s="4">
        <v>2</v>
      </c>
      <c r="B5" s="7" t="s">
        <v>13</v>
      </c>
      <c r="C5" s="7" t="s">
        <v>14</v>
      </c>
      <c r="D5" s="8" t="s">
        <v>15</v>
      </c>
      <c r="E5" s="4" t="s">
        <v>12</v>
      </c>
      <c r="F5" s="4">
        <v>1</v>
      </c>
      <c r="G5" s="6">
        <v>43556</v>
      </c>
    </row>
    <row r="6" spans="1:7" ht="14.25">
      <c r="A6" s="4">
        <v>3</v>
      </c>
      <c r="B6" s="7" t="s">
        <v>16</v>
      </c>
      <c r="C6" s="7" t="s">
        <v>17</v>
      </c>
      <c r="D6" s="8" t="s">
        <v>18</v>
      </c>
      <c r="E6" s="4" t="s">
        <v>12</v>
      </c>
      <c r="F6" s="4">
        <v>70</v>
      </c>
      <c r="G6" s="6">
        <v>44287</v>
      </c>
    </row>
    <row r="7" spans="1:7" ht="14.25">
      <c r="A7" s="4">
        <v>4</v>
      </c>
      <c r="B7" s="9" t="s">
        <v>19</v>
      </c>
      <c r="C7" s="7" t="s">
        <v>20</v>
      </c>
      <c r="D7" s="8" t="s">
        <v>21</v>
      </c>
      <c r="E7" s="4" t="s">
        <v>12</v>
      </c>
      <c r="F7" s="4">
        <v>15</v>
      </c>
      <c r="G7" s="6">
        <v>43525</v>
      </c>
    </row>
    <row r="8" spans="1:7" ht="14.25">
      <c r="A8" s="4">
        <v>5</v>
      </c>
      <c r="B8" s="7" t="s">
        <v>22</v>
      </c>
      <c r="C8" s="10" t="s">
        <v>23</v>
      </c>
      <c r="D8" s="8" t="s">
        <v>24</v>
      </c>
      <c r="E8" s="4" t="s">
        <v>12</v>
      </c>
      <c r="F8" s="4">
        <v>10</v>
      </c>
      <c r="G8" s="6">
        <v>43525</v>
      </c>
    </row>
    <row r="9" spans="1:7" ht="14.25">
      <c r="A9" s="4">
        <v>6</v>
      </c>
      <c r="B9" s="7" t="s">
        <v>25</v>
      </c>
      <c r="C9" s="7" t="s">
        <v>26</v>
      </c>
      <c r="D9" s="8" t="s">
        <v>27</v>
      </c>
      <c r="E9" s="4" t="s">
        <v>12</v>
      </c>
      <c r="F9" s="4">
        <v>320</v>
      </c>
      <c r="G9" s="6">
        <v>43556</v>
      </c>
    </row>
    <row r="10" spans="1:7" ht="14.25">
      <c r="A10" s="4">
        <v>7</v>
      </c>
      <c r="B10" s="7" t="s">
        <v>28</v>
      </c>
      <c r="C10" s="7" t="s">
        <v>29</v>
      </c>
      <c r="D10" s="8" t="s">
        <v>30</v>
      </c>
      <c r="E10" s="4" t="s">
        <v>12</v>
      </c>
      <c r="F10" s="4">
        <v>29</v>
      </c>
      <c r="G10" s="6">
        <v>44044</v>
      </c>
    </row>
    <row r="11" spans="1:7" ht="14.25">
      <c r="A11" s="4">
        <v>8</v>
      </c>
      <c r="B11" s="9" t="s">
        <v>31</v>
      </c>
      <c r="C11" s="7" t="s">
        <v>32</v>
      </c>
      <c r="D11" s="8" t="s">
        <v>33</v>
      </c>
      <c r="E11" s="4" t="s">
        <v>12</v>
      </c>
      <c r="F11" s="4">
        <v>7.5</v>
      </c>
      <c r="G11" s="6">
        <v>43617</v>
      </c>
    </row>
    <row r="12" spans="1:7" ht="14.25">
      <c r="A12" s="4">
        <v>9</v>
      </c>
      <c r="B12" s="7" t="s">
        <v>34</v>
      </c>
      <c r="C12" s="11" t="s">
        <v>35</v>
      </c>
      <c r="D12" s="8" t="s">
        <v>36</v>
      </c>
      <c r="E12" s="4" t="s">
        <v>12</v>
      </c>
      <c r="F12" s="4">
        <v>3</v>
      </c>
      <c r="G12" s="6">
        <v>43617</v>
      </c>
    </row>
    <row r="13" spans="1:7" ht="14.25">
      <c r="A13" s="4">
        <v>10</v>
      </c>
      <c r="B13" s="7" t="s">
        <v>37</v>
      </c>
      <c r="C13" s="7" t="s">
        <v>38</v>
      </c>
      <c r="D13" s="8" t="s">
        <v>39</v>
      </c>
      <c r="E13" s="4" t="s">
        <v>12</v>
      </c>
      <c r="F13" s="4">
        <f>6.1-1</f>
        <v>5.1</v>
      </c>
      <c r="G13" s="6">
        <v>43525</v>
      </c>
    </row>
    <row r="14" spans="1:7" ht="14.25">
      <c r="A14" s="4">
        <v>11</v>
      </c>
      <c r="B14" s="12" t="s">
        <v>40</v>
      </c>
      <c r="C14" s="7" t="s">
        <v>41</v>
      </c>
      <c r="D14" s="8" t="s">
        <v>42</v>
      </c>
      <c r="E14" s="4" t="s">
        <v>12</v>
      </c>
      <c r="F14" s="4">
        <v>7</v>
      </c>
      <c r="G14" s="6">
        <v>43709</v>
      </c>
    </row>
    <row r="15" spans="1:7" ht="14.25">
      <c r="A15" s="4">
        <v>12</v>
      </c>
      <c r="B15" s="5" t="s">
        <v>43</v>
      </c>
      <c r="C15" s="7" t="s">
        <v>44</v>
      </c>
      <c r="D15" s="8" t="s">
        <v>45</v>
      </c>
      <c r="E15" s="13" t="s">
        <v>12</v>
      </c>
      <c r="F15" s="4">
        <v>3</v>
      </c>
      <c r="G15" s="6">
        <v>43709</v>
      </c>
    </row>
    <row r="16" spans="1:7" ht="14.25">
      <c r="A16" s="4">
        <v>13</v>
      </c>
      <c r="B16" s="5" t="s">
        <v>46</v>
      </c>
      <c r="C16" s="7" t="s">
        <v>47</v>
      </c>
      <c r="D16" s="8" t="s">
        <v>48</v>
      </c>
      <c r="E16" s="4" t="s">
        <v>12</v>
      </c>
      <c r="F16" s="4">
        <v>14</v>
      </c>
      <c r="G16" s="6">
        <v>44075</v>
      </c>
    </row>
    <row r="17" spans="1:7" ht="14.25">
      <c r="A17" s="4">
        <v>14</v>
      </c>
      <c r="B17" s="5" t="s">
        <v>49</v>
      </c>
      <c r="C17" s="7" t="s">
        <v>50</v>
      </c>
      <c r="D17" s="8" t="s">
        <v>51</v>
      </c>
      <c r="E17" s="4" t="s">
        <v>12</v>
      </c>
      <c r="F17" s="4">
        <v>5</v>
      </c>
      <c r="G17" s="6">
        <v>43586</v>
      </c>
    </row>
    <row r="18" spans="1:7" ht="14.25">
      <c r="A18" s="4">
        <v>15</v>
      </c>
      <c r="B18" s="5" t="s">
        <v>52</v>
      </c>
      <c r="C18" s="7" t="s">
        <v>53</v>
      </c>
      <c r="D18" s="8" t="s">
        <v>54</v>
      </c>
      <c r="E18" s="4" t="s">
        <v>12</v>
      </c>
      <c r="F18" s="4">
        <v>0.5</v>
      </c>
      <c r="G18" s="6">
        <v>43983</v>
      </c>
    </row>
    <row r="19" spans="1:7" ht="14.25">
      <c r="A19" s="4">
        <v>16</v>
      </c>
      <c r="B19" s="5" t="s">
        <v>55</v>
      </c>
      <c r="C19" s="7" t="s">
        <v>53</v>
      </c>
      <c r="D19" s="8" t="s">
        <v>56</v>
      </c>
      <c r="E19" s="4" t="s">
        <v>12</v>
      </c>
      <c r="F19" s="4">
        <f>47-5</f>
        <v>42</v>
      </c>
      <c r="G19" s="6">
        <v>43862</v>
      </c>
    </row>
    <row r="20" spans="1:7" ht="14.25">
      <c r="A20" s="4">
        <v>17</v>
      </c>
      <c r="B20" s="7" t="s">
        <v>57</v>
      </c>
      <c r="C20" s="14" t="s">
        <v>58</v>
      </c>
      <c r="D20" s="8" t="s">
        <v>59</v>
      </c>
      <c r="E20" s="13" t="s">
        <v>12</v>
      </c>
      <c r="F20" s="4">
        <v>22</v>
      </c>
      <c r="G20" s="6">
        <v>44105</v>
      </c>
    </row>
    <row r="21" spans="1:7" ht="14.25">
      <c r="A21" s="4">
        <v>18</v>
      </c>
      <c r="B21" s="7" t="s">
        <v>57</v>
      </c>
      <c r="C21" s="14" t="s">
        <v>58</v>
      </c>
      <c r="D21" s="8" t="s">
        <v>60</v>
      </c>
      <c r="E21" s="13" t="s">
        <v>12</v>
      </c>
      <c r="F21" s="4">
        <v>2</v>
      </c>
      <c r="G21" s="6">
        <v>44075</v>
      </c>
    </row>
    <row r="22" spans="1:7" ht="14.25">
      <c r="A22" s="4">
        <v>19</v>
      </c>
      <c r="B22" s="7" t="s">
        <v>61</v>
      </c>
      <c r="C22" s="7" t="s">
        <v>61</v>
      </c>
      <c r="D22" s="8" t="s">
        <v>62</v>
      </c>
      <c r="E22" s="4" t="s">
        <v>12</v>
      </c>
      <c r="F22" s="4">
        <v>119.6</v>
      </c>
      <c r="G22" s="6">
        <v>43617</v>
      </c>
    </row>
    <row r="23" spans="1:7" ht="14.25">
      <c r="A23" s="4">
        <v>20</v>
      </c>
      <c r="B23" s="12" t="s">
        <v>63</v>
      </c>
      <c r="C23" s="12" t="s">
        <v>63</v>
      </c>
      <c r="D23" s="8" t="s">
        <v>64</v>
      </c>
      <c r="E23" s="4" t="s">
        <v>12</v>
      </c>
      <c r="F23" s="4">
        <v>55.6</v>
      </c>
      <c r="G23" s="6">
        <v>43556</v>
      </c>
    </row>
    <row r="24" spans="1:7" ht="14.25">
      <c r="A24" s="4">
        <v>21</v>
      </c>
      <c r="B24" s="12" t="s">
        <v>65</v>
      </c>
      <c r="C24" s="7" t="s">
        <v>66</v>
      </c>
      <c r="D24" s="8" t="s">
        <v>67</v>
      </c>
      <c r="E24" s="4" t="s">
        <v>12</v>
      </c>
      <c r="F24" s="4">
        <v>53.2</v>
      </c>
      <c r="G24" s="6">
        <v>44287</v>
      </c>
    </row>
    <row r="25" spans="1:7" ht="14.25">
      <c r="A25" s="4">
        <v>22</v>
      </c>
      <c r="B25" s="5" t="s">
        <v>68</v>
      </c>
      <c r="C25" s="7" t="s">
        <v>69</v>
      </c>
      <c r="D25" s="8" t="s">
        <v>70</v>
      </c>
      <c r="E25" s="4" t="s">
        <v>12</v>
      </c>
      <c r="F25" s="4">
        <v>1</v>
      </c>
      <c r="G25" s="6">
        <v>44287</v>
      </c>
    </row>
    <row r="26" spans="1:7" ht="14.25">
      <c r="A26" s="4">
        <v>23</v>
      </c>
      <c r="B26" s="12" t="s">
        <v>71</v>
      </c>
      <c r="C26" s="12" t="s">
        <v>71</v>
      </c>
      <c r="D26" s="8" t="s">
        <v>72</v>
      </c>
      <c r="E26" s="4" t="s">
        <v>12</v>
      </c>
      <c r="F26" s="4">
        <v>29.2</v>
      </c>
      <c r="G26" s="6">
        <v>43983</v>
      </c>
    </row>
    <row r="27" spans="1:7" ht="14.25">
      <c r="A27" s="4">
        <v>24</v>
      </c>
      <c r="B27" s="12" t="s">
        <v>73</v>
      </c>
      <c r="C27" s="7" t="s">
        <v>74</v>
      </c>
      <c r="D27" s="8" t="s">
        <v>75</v>
      </c>
      <c r="E27" s="4" t="s">
        <v>12</v>
      </c>
      <c r="F27" s="4">
        <v>6</v>
      </c>
      <c r="G27" s="6">
        <v>43647</v>
      </c>
    </row>
    <row r="28" spans="1:7" ht="14.25">
      <c r="A28" s="4">
        <v>25</v>
      </c>
      <c r="B28" s="7" t="s">
        <v>76</v>
      </c>
      <c r="C28" s="7" t="s">
        <v>77</v>
      </c>
      <c r="D28" s="8" t="s">
        <v>78</v>
      </c>
      <c r="E28" s="4" t="s">
        <v>12</v>
      </c>
      <c r="F28" s="4">
        <v>0.7</v>
      </c>
      <c r="G28" s="6">
        <v>44531</v>
      </c>
    </row>
    <row r="29" spans="1:7" ht="14.25">
      <c r="A29" s="4">
        <v>26</v>
      </c>
      <c r="B29" s="7" t="s">
        <v>79</v>
      </c>
      <c r="C29" s="7" t="s">
        <v>80</v>
      </c>
      <c r="D29" s="8" t="s">
        <v>81</v>
      </c>
      <c r="E29" s="4" t="s">
        <v>12</v>
      </c>
      <c r="F29" s="4">
        <v>1</v>
      </c>
      <c r="G29" s="6">
        <v>44166</v>
      </c>
    </row>
    <row r="30" spans="1:7" ht="14.25">
      <c r="A30" s="4">
        <v>27</v>
      </c>
      <c r="B30" s="12" t="s">
        <v>82</v>
      </c>
      <c r="C30" s="12" t="s">
        <v>83</v>
      </c>
      <c r="D30" s="8" t="s">
        <v>84</v>
      </c>
      <c r="E30" s="4" t="s">
        <v>12</v>
      </c>
      <c r="F30" s="4">
        <v>12</v>
      </c>
      <c r="G30" s="6">
        <v>43891</v>
      </c>
    </row>
    <row r="31" spans="1:7" ht="14.25">
      <c r="A31" s="4">
        <v>28</v>
      </c>
      <c r="B31" s="7" t="s">
        <v>85</v>
      </c>
      <c r="C31" s="7" t="s">
        <v>85</v>
      </c>
      <c r="D31" s="8" t="s">
        <v>86</v>
      </c>
      <c r="E31" s="4" t="s">
        <v>12</v>
      </c>
      <c r="F31" s="4">
        <v>7</v>
      </c>
      <c r="G31" s="6">
        <v>44044</v>
      </c>
    </row>
    <row r="32" spans="1:7" ht="27">
      <c r="A32" s="4">
        <v>29</v>
      </c>
      <c r="B32" s="12" t="s">
        <v>87</v>
      </c>
      <c r="C32" s="7" t="s">
        <v>88</v>
      </c>
      <c r="D32" s="8" t="s">
        <v>89</v>
      </c>
      <c r="E32" s="13" t="s">
        <v>12</v>
      </c>
      <c r="F32" s="4">
        <v>0.6000000000000001</v>
      </c>
      <c r="G32" s="6">
        <v>44013</v>
      </c>
    </row>
    <row r="33" spans="1:7" ht="14.25">
      <c r="A33" s="4">
        <v>30</v>
      </c>
      <c r="B33" s="15" t="s">
        <v>90</v>
      </c>
      <c r="C33" s="7" t="s">
        <v>91</v>
      </c>
      <c r="D33" s="8" t="s">
        <v>92</v>
      </c>
      <c r="E33" s="13" t="s">
        <v>12</v>
      </c>
      <c r="F33" s="4">
        <v>19</v>
      </c>
      <c r="G33" s="6">
        <v>43922</v>
      </c>
    </row>
    <row r="34" spans="1:7" ht="14.25">
      <c r="A34" s="4">
        <v>31</v>
      </c>
      <c r="B34" s="7" t="s">
        <v>93</v>
      </c>
      <c r="C34" s="11" t="s">
        <v>94</v>
      </c>
      <c r="D34" s="8" t="s">
        <v>95</v>
      </c>
      <c r="E34" s="4" t="s">
        <v>12</v>
      </c>
      <c r="F34" s="4">
        <v>123.2</v>
      </c>
      <c r="G34" s="6">
        <v>43891</v>
      </c>
    </row>
    <row r="35" spans="1:7" ht="14.25">
      <c r="A35" s="4">
        <v>32</v>
      </c>
      <c r="B35" s="12" t="s">
        <v>96</v>
      </c>
      <c r="C35" s="7" t="s">
        <v>97</v>
      </c>
      <c r="D35" s="8" t="s">
        <v>98</v>
      </c>
      <c r="E35" s="4" t="s">
        <v>12</v>
      </c>
      <c r="F35" s="4">
        <v>1112</v>
      </c>
      <c r="G35" s="6">
        <v>44013</v>
      </c>
    </row>
    <row r="36" spans="1:7" ht="14.25">
      <c r="A36" s="4">
        <v>33</v>
      </c>
      <c r="B36" s="16" t="s">
        <v>99</v>
      </c>
      <c r="C36" s="7" t="s">
        <v>100</v>
      </c>
      <c r="D36" s="8" t="s">
        <v>101</v>
      </c>
      <c r="E36" s="4" t="s">
        <v>12</v>
      </c>
      <c r="F36" s="4">
        <v>10.4</v>
      </c>
      <c r="G36" s="6">
        <v>43617</v>
      </c>
    </row>
    <row r="37" spans="1:7" ht="14.25">
      <c r="A37" s="4">
        <v>34</v>
      </c>
      <c r="B37" s="16" t="s">
        <v>102</v>
      </c>
      <c r="C37" s="7" t="s">
        <v>102</v>
      </c>
      <c r="D37" s="8" t="s">
        <v>103</v>
      </c>
      <c r="E37" s="4" t="s">
        <v>12</v>
      </c>
      <c r="F37" s="4">
        <v>4</v>
      </c>
      <c r="G37" s="6">
        <v>43617</v>
      </c>
    </row>
    <row r="38" spans="1:7" ht="14.25">
      <c r="A38" s="4">
        <v>35</v>
      </c>
      <c r="B38" s="16" t="s">
        <v>104</v>
      </c>
      <c r="C38" s="7" t="s">
        <v>102</v>
      </c>
      <c r="D38" s="17" t="s">
        <v>105</v>
      </c>
      <c r="E38" s="4" t="s">
        <v>12</v>
      </c>
      <c r="F38" s="4">
        <v>238</v>
      </c>
      <c r="G38" s="6">
        <v>44075</v>
      </c>
    </row>
    <row r="39" spans="1:7" ht="14.25">
      <c r="A39" s="4">
        <v>36</v>
      </c>
      <c r="B39" s="18" t="s">
        <v>106</v>
      </c>
      <c r="C39" s="7" t="s">
        <v>107</v>
      </c>
      <c r="D39" s="8" t="s">
        <v>108</v>
      </c>
      <c r="E39" s="4" t="s">
        <v>12</v>
      </c>
      <c r="F39" s="4">
        <v>47</v>
      </c>
      <c r="G39" s="6">
        <v>43678</v>
      </c>
    </row>
    <row r="40" spans="1:7" ht="14.25">
      <c r="A40" s="4">
        <v>37</v>
      </c>
      <c r="B40" s="15" t="s">
        <v>109</v>
      </c>
      <c r="C40" s="7" t="s">
        <v>110</v>
      </c>
      <c r="D40" s="8" t="s">
        <v>111</v>
      </c>
      <c r="E40" s="4" t="s">
        <v>12</v>
      </c>
      <c r="F40" s="4">
        <v>8</v>
      </c>
      <c r="G40" s="6">
        <v>44713</v>
      </c>
    </row>
    <row r="41" spans="1:7" ht="14.25">
      <c r="A41" s="4">
        <v>38</v>
      </c>
      <c r="B41" s="15" t="s">
        <v>112</v>
      </c>
      <c r="C41" s="15" t="s">
        <v>112</v>
      </c>
      <c r="D41" s="8" t="s">
        <v>113</v>
      </c>
      <c r="E41" s="4" t="s">
        <v>12</v>
      </c>
      <c r="F41" s="4">
        <v>47.5</v>
      </c>
      <c r="G41" s="6">
        <v>44378</v>
      </c>
    </row>
    <row r="42" spans="1:7" ht="14.25">
      <c r="A42" s="4">
        <v>39</v>
      </c>
      <c r="B42" s="19" t="s">
        <v>114</v>
      </c>
      <c r="C42" s="7" t="s">
        <v>115</v>
      </c>
      <c r="D42" s="8" t="s">
        <v>116</v>
      </c>
      <c r="E42" s="4" t="s">
        <v>12</v>
      </c>
      <c r="F42" s="4">
        <v>2</v>
      </c>
      <c r="G42" s="6">
        <v>44378</v>
      </c>
    </row>
    <row r="43" spans="1:7" ht="14.25">
      <c r="A43" s="4">
        <v>40</v>
      </c>
      <c r="B43" s="18" t="s">
        <v>117</v>
      </c>
      <c r="C43" s="20" t="s">
        <v>118</v>
      </c>
      <c r="D43" s="8" t="s">
        <v>119</v>
      </c>
      <c r="E43" s="13" t="s">
        <v>12</v>
      </c>
      <c r="F43" s="4">
        <v>5</v>
      </c>
      <c r="G43" s="6">
        <v>44713</v>
      </c>
    </row>
    <row r="44" spans="1:7" ht="14.25">
      <c r="A44" s="4">
        <v>41</v>
      </c>
      <c r="B44" s="19" t="s">
        <v>120</v>
      </c>
      <c r="C44" s="15" t="s">
        <v>121</v>
      </c>
      <c r="D44" s="8" t="s">
        <v>122</v>
      </c>
      <c r="E44" s="4" t="s">
        <v>12</v>
      </c>
      <c r="F44" s="4">
        <v>116</v>
      </c>
      <c r="G44" s="6">
        <v>43586</v>
      </c>
    </row>
    <row r="45" spans="1:7" ht="14.25">
      <c r="A45" s="4">
        <v>42</v>
      </c>
      <c r="B45" s="15" t="s">
        <v>123</v>
      </c>
      <c r="C45" s="7" t="s">
        <v>123</v>
      </c>
      <c r="D45" s="8" t="s">
        <v>124</v>
      </c>
      <c r="E45" s="13" t="s">
        <v>12</v>
      </c>
      <c r="F45" s="4">
        <v>6</v>
      </c>
      <c r="G45" s="6">
        <v>44166</v>
      </c>
    </row>
    <row r="46" spans="1:7" ht="14.25">
      <c r="A46" s="4">
        <v>43</v>
      </c>
      <c r="B46" s="15" t="s">
        <v>125</v>
      </c>
      <c r="C46" s="7" t="s">
        <v>126</v>
      </c>
      <c r="D46" s="8" t="s">
        <v>127</v>
      </c>
      <c r="E46" s="4" t="s">
        <v>12</v>
      </c>
      <c r="F46" s="4">
        <v>306</v>
      </c>
      <c r="G46" s="6">
        <v>43952</v>
      </c>
    </row>
    <row r="47" spans="1:7" ht="14.25">
      <c r="A47" s="4">
        <v>44</v>
      </c>
      <c r="B47" s="15" t="s">
        <v>128</v>
      </c>
      <c r="C47" s="7" t="s">
        <v>129</v>
      </c>
      <c r="D47" s="8" t="s">
        <v>130</v>
      </c>
      <c r="E47" s="4" t="s">
        <v>12</v>
      </c>
      <c r="F47" s="4">
        <v>1086</v>
      </c>
      <c r="G47" s="6">
        <v>43952</v>
      </c>
    </row>
    <row r="48" spans="1:7" ht="14.25">
      <c r="A48" s="4">
        <v>45</v>
      </c>
      <c r="B48" s="7" t="s">
        <v>131</v>
      </c>
      <c r="C48" s="7" t="s">
        <v>131</v>
      </c>
      <c r="D48" s="8" t="s">
        <v>132</v>
      </c>
      <c r="E48" s="4" t="s">
        <v>12</v>
      </c>
      <c r="F48" s="4">
        <v>3.1</v>
      </c>
      <c r="G48" s="6">
        <v>44013</v>
      </c>
    </row>
    <row r="49" spans="1:7" ht="14.25">
      <c r="A49" s="4">
        <v>46</v>
      </c>
      <c r="B49" s="7" t="s">
        <v>133</v>
      </c>
      <c r="C49" s="7" t="s">
        <v>134</v>
      </c>
      <c r="D49" s="8" t="s">
        <v>135</v>
      </c>
      <c r="E49" s="4" t="s">
        <v>12</v>
      </c>
      <c r="F49" s="4">
        <v>38.7</v>
      </c>
      <c r="G49" s="6">
        <v>43435</v>
      </c>
    </row>
    <row r="50" spans="1:7" ht="14.25">
      <c r="A50" s="4">
        <v>47</v>
      </c>
      <c r="B50" s="12" t="s">
        <v>136</v>
      </c>
      <c r="C50" s="7" t="s">
        <v>137</v>
      </c>
      <c r="D50" s="8" t="s">
        <v>138</v>
      </c>
      <c r="E50" s="4" t="s">
        <v>12</v>
      </c>
      <c r="F50" s="4">
        <v>1</v>
      </c>
      <c r="G50" s="6">
        <v>43466</v>
      </c>
    </row>
    <row r="51" spans="1:7" ht="27">
      <c r="A51" s="4">
        <v>48</v>
      </c>
      <c r="B51" s="12" t="s">
        <v>139</v>
      </c>
      <c r="C51" s="7" t="s">
        <v>140</v>
      </c>
      <c r="D51" s="8" t="s">
        <v>141</v>
      </c>
      <c r="E51" s="4" t="s">
        <v>12</v>
      </c>
      <c r="F51" s="4">
        <v>20.2</v>
      </c>
      <c r="G51" s="6">
        <v>43983</v>
      </c>
    </row>
    <row r="52" spans="1:7" ht="14.25">
      <c r="A52" s="4">
        <v>49</v>
      </c>
      <c r="B52" s="12" t="s">
        <v>142</v>
      </c>
      <c r="C52" s="12" t="s">
        <v>143</v>
      </c>
      <c r="D52" s="8" t="s">
        <v>144</v>
      </c>
      <c r="E52" s="4" t="s">
        <v>12</v>
      </c>
      <c r="F52" s="4">
        <v>2</v>
      </c>
      <c r="G52" s="6">
        <v>43586</v>
      </c>
    </row>
    <row r="53" spans="1:7" ht="14.25">
      <c r="A53" s="4">
        <v>50</v>
      </c>
      <c r="B53" s="9" t="s">
        <v>145</v>
      </c>
      <c r="C53" s="9" t="s">
        <v>145</v>
      </c>
      <c r="D53" s="8" t="s">
        <v>146</v>
      </c>
      <c r="E53" s="4" t="s">
        <v>12</v>
      </c>
      <c r="F53" s="4">
        <v>6</v>
      </c>
      <c r="G53" s="6">
        <v>44075</v>
      </c>
    </row>
    <row r="54" spans="1:7" ht="14.25">
      <c r="A54" s="4">
        <v>51</v>
      </c>
      <c r="B54" s="7" t="s">
        <v>147</v>
      </c>
      <c r="C54" s="7" t="s">
        <v>148</v>
      </c>
      <c r="D54" s="8" t="s">
        <v>149</v>
      </c>
      <c r="E54" s="13" t="s">
        <v>12</v>
      </c>
      <c r="F54" s="4">
        <v>2.8</v>
      </c>
      <c r="G54" s="6">
        <v>44105</v>
      </c>
    </row>
    <row r="55" spans="1:7" ht="14.25">
      <c r="A55" s="4">
        <v>52</v>
      </c>
      <c r="B55" s="7" t="s">
        <v>150</v>
      </c>
      <c r="C55" s="7" t="s">
        <v>151</v>
      </c>
      <c r="D55" s="8" t="s">
        <v>152</v>
      </c>
      <c r="E55" s="13" t="s">
        <v>153</v>
      </c>
      <c r="F55" s="4">
        <v>4</v>
      </c>
      <c r="G55" s="6">
        <v>44287</v>
      </c>
    </row>
    <row r="56" spans="1:7" ht="14.25">
      <c r="A56" s="4">
        <v>53</v>
      </c>
      <c r="B56" s="12" t="s">
        <v>154</v>
      </c>
      <c r="C56" s="12" t="s">
        <v>155</v>
      </c>
      <c r="D56" s="8" t="s">
        <v>156</v>
      </c>
      <c r="E56" s="4" t="s">
        <v>12</v>
      </c>
      <c r="F56" s="4">
        <v>19.8</v>
      </c>
      <c r="G56" s="6">
        <v>44105</v>
      </c>
    </row>
    <row r="57" spans="1:7" ht="14.25">
      <c r="A57" s="4">
        <v>54</v>
      </c>
      <c r="B57" s="16" t="s">
        <v>157</v>
      </c>
      <c r="C57" s="7" t="s">
        <v>158</v>
      </c>
      <c r="D57" s="8" t="s">
        <v>159</v>
      </c>
      <c r="E57" s="4" t="s">
        <v>12</v>
      </c>
      <c r="F57" s="4">
        <v>1</v>
      </c>
      <c r="G57" s="6">
        <v>43952</v>
      </c>
    </row>
    <row r="58" spans="1:7" ht="14.25">
      <c r="A58" s="4">
        <v>55</v>
      </c>
      <c r="B58" s="16" t="s">
        <v>160</v>
      </c>
      <c r="C58" s="12" t="s">
        <v>160</v>
      </c>
      <c r="D58" s="8" t="s">
        <v>161</v>
      </c>
      <c r="E58" s="4" t="s">
        <v>12</v>
      </c>
      <c r="F58" s="4">
        <v>10</v>
      </c>
      <c r="G58" s="6">
        <v>44409</v>
      </c>
    </row>
    <row r="59" spans="1:7" ht="14.25">
      <c r="A59" s="4">
        <v>56</v>
      </c>
      <c r="B59" s="16" t="s">
        <v>162</v>
      </c>
      <c r="C59" s="7" t="s">
        <v>163</v>
      </c>
      <c r="D59" s="8" t="s">
        <v>164</v>
      </c>
      <c r="E59" s="4" t="s">
        <v>12</v>
      </c>
      <c r="F59" s="4">
        <v>59</v>
      </c>
      <c r="G59" s="6">
        <v>43405</v>
      </c>
    </row>
    <row r="60" spans="1:7" ht="14.25">
      <c r="A60" s="4">
        <v>57</v>
      </c>
      <c r="B60" s="7" t="s">
        <v>165</v>
      </c>
      <c r="C60" s="7" t="s">
        <v>166</v>
      </c>
      <c r="D60" s="8" t="s">
        <v>167</v>
      </c>
      <c r="E60" s="4" t="s">
        <v>12</v>
      </c>
      <c r="F60" s="4">
        <v>14.5</v>
      </c>
      <c r="G60" s="6">
        <v>44105</v>
      </c>
    </row>
    <row r="61" spans="1:7" ht="27">
      <c r="A61" s="4">
        <v>58</v>
      </c>
      <c r="B61" s="7" t="s">
        <v>168</v>
      </c>
      <c r="C61" s="7" t="s">
        <v>169</v>
      </c>
      <c r="D61" s="8" t="s">
        <v>170</v>
      </c>
      <c r="E61" s="4" t="s">
        <v>12</v>
      </c>
      <c r="F61" s="4">
        <v>166</v>
      </c>
      <c r="G61" s="6">
        <v>43556</v>
      </c>
    </row>
    <row r="62" spans="1:7" ht="14.25">
      <c r="A62" s="4">
        <v>59</v>
      </c>
      <c r="B62" s="7" t="s">
        <v>171</v>
      </c>
      <c r="C62" s="7" t="s">
        <v>171</v>
      </c>
      <c r="D62" s="20" t="s">
        <v>172</v>
      </c>
      <c r="E62" s="13" t="s">
        <v>12</v>
      </c>
      <c r="F62" s="4">
        <v>4</v>
      </c>
      <c r="G62" s="21">
        <v>43831</v>
      </c>
    </row>
    <row r="63" spans="1:7" ht="14.25">
      <c r="A63" s="4">
        <v>60</v>
      </c>
      <c r="B63" s="7" t="s">
        <v>173</v>
      </c>
      <c r="C63" s="7" t="s">
        <v>174</v>
      </c>
      <c r="D63" s="8" t="s">
        <v>175</v>
      </c>
      <c r="E63" s="4" t="s">
        <v>12</v>
      </c>
      <c r="F63" s="4">
        <v>681</v>
      </c>
      <c r="G63" s="6">
        <v>44682</v>
      </c>
    </row>
    <row r="64" spans="1:7" ht="14.25">
      <c r="A64" s="4">
        <v>61</v>
      </c>
      <c r="B64" s="7" t="s">
        <v>176</v>
      </c>
      <c r="C64" s="7" t="s">
        <v>177</v>
      </c>
      <c r="D64" s="8" t="s">
        <v>178</v>
      </c>
      <c r="E64" s="4" t="s">
        <v>12</v>
      </c>
      <c r="F64" s="4">
        <v>50.334</v>
      </c>
      <c r="G64" s="6">
        <v>44044</v>
      </c>
    </row>
    <row r="65" spans="1:7" ht="14.25">
      <c r="A65" s="4">
        <v>62</v>
      </c>
      <c r="B65" s="12" t="s">
        <v>179</v>
      </c>
      <c r="C65" s="7" t="s">
        <v>180</v>
      </c>
      <c r="D65" s="8" t="s">
        <v>181</v>
      </c>
      <c r="E65" s="4" t="s">
        <v>12</v>
      </c>
      <c r="F65" s="4">
        <f>7-3</f>
        <v>4</v>
      </c>
      <c r="G65" s="6">
        <v>43525</v>
      </c>
    </row>
    <row r="66" spans="1:7" ht="14.25">
      <c r="A66" s="4">
        <v>63</v>
      </c>
      <c r="B66" s="7" t="s">
        <v>182</v>
      </c>
      <c r="C66" s="7" t="s">
        <v>183</v>
      </c>
      <c r="D66" s="8" t="s">
        <v>184</v>
      </c>
      <c r="E66" s="4" t="s">
        <v>12</v>
      </c>
      <c r="F66" s="4">
        <v>1891</v>
      </c>
      <c r="G66" s="6">
        <v>43556</v>
      </c>
    </row>
    <row r="67" spans="1:7" ht="27">
      <c r="A67" s="4">
        <v>64</v>
      </c>
      <c r="B67" s="7" t="s">
        <v>185</v>
      </c>
      <c r="C67" s="7" t="s">
        <v>186</v>
      </c>
      <c r="D67" s="8" t="s">
        <v>187</v>
      </c>
      <c r="E67" s="4" t="s">
        <v>12</v>
      </c>
      <c r="F67" s="4">
        <v>1</v>
      </c>
      <c r="G67" s="6">
        <v>44044</v>
      </c>
    </row>
    <row r="68" spans="1:7" ht="14.25">
      <c r="A68" s="4">
        <v>65</v>
      </c>
      <c r="B68" s="12" t="s">
        <v>188</v>
      </c>
      <c r="C68" s="7" t="s">
        <v>189</v>
      </c>
      <c r="D68" s="8" t="s">
        <v>190</v>
      </c>
      <c r="E68" s="13" t="s">
        <v>12</v>
      </c>
      <c r="F68" s="4">
        <f>57-2</f>
        <v>55</v>
      </c>
      <c r="G68" s="6">
        <v>43586</v>
      </c>
    </row>
    <row r="69" spans="1:7" ht="14.25">
      <c r="A69" s="4">
        <v>66</v>
      </c>
      <c r="B69" s="5" t="s">
        <v>191</v>
      </c>
      <c r="C69" s="7" t="s">
        <v>192</v>
      </c>
      <c r="D69" s="8" t="s">
        <v>193</v>
      </c>
      <c r="E69" s="4" t="s">
        <v>12</v>
      </c>
      <c r="F69" s="4">
        <v>166</v>
      </c>
      <c r="G69" s="6">
        <v>43525</v>
      </c>
    </row>
    <row r="70" spans="1:7" ht="14.25">
      <c r="A70" s="4">
        <v>67</v>
      </c>
      <c r="B70" s="5" t="s">
        <v>194</v>
      </c>
      <c r="C70" s="5" t="s">
        <v>194</v>
      </c>
      <c r="D70" s="8" t="s">
        <v>195</v>
      </c>
      <c r="E70" s="4" t="s">
        <v>12</v>
      </c>
      <c r="F70" s="4">
        <v>96.2</v>
      </c>
      <c r="G70" s="6">
        <v>43617</v>
      </c>
    </row>
    <row r="71" spans="1:7" ht="14.25">
      <c r="A71" s="4">
        <v>68</v>
      </c>
      <c r="B71" s="7" t="s">
        <v>196</v>
      </c>
      <c r="C71" s="7" t="s">
        <v>196</v>
      </c>
      <c r="D71" s="8" t="s">
        <v>197</v>
      </c>
      <c r="E71" s="4" t="s">
        <v>12</v>
      </c>
      <c r="F71" s="4">
        <v>19.8</v>
      </c>
      <c r="G71" s="6">
        <v>44013</v>
      </c>
    </row>
    <row r="72" spans="1:7" ht="14.25">
      <c r="A72" s="4">
        <v>69</v>
      </c>
      <c r="B72" s="9" t="s">
        <v>198</v>
      </c>
      <c r="C72" s="10" t="s">
        <v>199</v>
      </c>
      <c r="D72" s="8" t="s">
        <v>200</v>
      </c>
      <c r="E72" s="4" t="s">
        <v>12</v>
      </c>
      <c r="F72" s="4">
        <v>1</v>
      </c>
      <c r="G72" s="6">
        <v>43678</v>
      </c>
    </row>
    <row r="73" spans="1:7" ht="14.25">
      <c r="A73" s="4">
        <v>70</v>
      </c>
      <c r="B73" s="12" t="s">
        <v>201</v>
      </c>
      <c r="C73" s="12" t="s">
        <v>201</v>
      </c>
      <c r="D73" s="8" t="s">
        <v>202</v>
      </c>
      <c r="E73" s="13" t="s">
        <v>12</v>
      </c>
      <c r="F73" s="22">
        <v>3</v>
      </c>
      <c r="G73" s="6">
        <v>44013</v>
      </c>
    </row>
    <row r="74" spans="1:7" ht="14.25">
      <c r="A74" s="4">
        <v>71</v>
      </c>
      <c r="B74" s="12" t="s">
        <v>203</v>
      </c>
      <c r="C74" s="7" t="s">
        <v>204</v>
      </c>
      <c r="D74" s="20" t="s">
        <v>205</v>
      </c>
      <c r="E74" s="13" t="s">
        <v>12</v>
      </c>
      <c r="F74" s="22">
        <v>41.5</v>
      </c>
      <c r="G74" s="6">
        <v>44044</v>
      </c>
    </row>
    <row r="75" spans="1:7" ht="14.25">
      <c r="A75" s="4">
        <v>72</v>
      </c>
      <c r="B75" s="12" t="s">
        <v>206</v>
      </c>
      <c r="C75" s="7" t="s">
        <v>207</v>
      </c>
      <c r="D75" s="20" t="s">
        <v>208</v>
      </c>
      <c r="E75" s="13" t="s">
        <v>12</v>
      </c>
      <c r="F75" s="22">
        <v>68</v>
      </c>
      <c r="G75" s="6">
        <v>44136</v>
      </c>
    </row>
    <row r="76" spans="1:13" ht="43.5" customHeight="1">
      <c r="A76" s="2" t="s">
        <v>209</v>
      </c>
      <c r="B76" s="2"/>
      <c r="C76" s="2"/>
      <c r="D76" s="2"/>
      <c r="E76" s="2"/>
      <c r="F76" s="2"/>
      <c r="G76" s="2"/>
      <c r="H76" s="23"/>
      <c r="I76" s="23"/>
      <c r="J76" s="23"/>
      <c r="K76" s="23"/>
      <c r="L76" s="23"/>
      <c r="M76" s="23"/>
    </row>
    <row r="77" spans="1:9" ht="41.25" customHeight="1">
      <c r="A77" s="3" t="s">
        <v>2</v>
      </c>
      <c r="B77" s="3" t="s">
        <v>210</v>
      </c>
      <c r="C77" s="3"/>
      <c r="D77" s="3"/>
      <c r="E77" s="3" t="s">
        <v>6</v>
      </c>
      <c r="F77" s="3" t="s">
        <v>7</v>
      </c>
      <c r="G77" s="24" t="s">
        <v>8</v>
      </c>
      <c r="H77" s="23"/>
      <c r="I77" s="23"/>
    </row>
    <row r="78" spans="1:9" ht="17.25" customHeight="1">
      <c r="A78" s="22">
        <v>1</v>
      </c>
      <c r="B78" s="5" t="s">
        <v>211</v>
      </c>
      <c r="C78" s="5"/>
      <c r="D78" s="5"/>
      <c r="E78" s="4" t="s">
        <v>12</v>
      </c>
      <c r="F78" s="22">
        <v>660</v>
      </c>
      <c r="G78" s="6">
        <v>43922</v>
      </c>
      <c r="H78" s="23"/>
      <c r="I78" s="23"/>
    </row>
    <row r="79" spans="1:9" ht="17.25">
      <c r="A79" s="22">
        <v>2</v>
      </c>
      <c r="B79" s="25" t="s">
        <v>212</v>
      </c>
      <c r="C79" s="25"/>
      <c r="D79" s="25"/>
      <c r="E79" s="4" t="s">
        <v>12</v>
      </c>
      <c r="F79" s="22">
        <v>498</v>
      </c>
      <c r="G79" s="6" t="s">
        <v>213</v>
      </c>
      <c r="H79" s="23"/>
      <c r="I79" s="23"/>
    </row>
    <row r="80" spans="1:9" ht="17.25" customHeight="1">
      <c r="A80" s="22">
        <v>3</v>
      </c>
      <c r="B80" s="5" t="s">
        <v>214</v>
      </c>
      <c r="C80" s="5"/>
      <c r="D80" s="5"/>
      <c r="E80" s="4" t="s">
        <v>12</v>
      </c>
      <c r="F80" s="22">
        <v>580</v>
      </c>
      <c r="G80" s="6" t="s">
        <v>213</v>
      </c>
      <c r="H80" s="23"/>
      <c r="I80" s="23"/>
    </row>
    <row r="81" spans="1:9" ht="17.25" customHeight="1">
      <c r="A81" s="22">
        <v>4</v>
      </c>
      <c r="B81" s="5" t="s">
        <v>215</v>
      </c>
      <c r="C81" s="5"/>
      <c r="D81" s="5"/>
      <c r="E81" s="4" t="s">
        <v>12</v>
      </c>
      <c r="F81" s="22">
        <v>114</v>
      </c>
      <c r="G81" s="22" t="s">
        <v>213</v>
      </c>
      <c r="H81" s="23"/>
      <c r="I81" s="23"/>
    </row>
    <row r="82" spans="1:9" ht="17.25" customHeight="1">
      <c r="A82" s="22">
        <v>5</v>
      </c>
      <c r="B82" s="5" t="s">
        <v>216</v>
      </c>
      <c r="C82" s="5"/>
      <c r="D82" s="5"/>
      <c r="E82" s="26" t="s">
        <v>153</v>
      </c>
      <c r="F82" s="22">
        <v>597</v>
      </c>
      <c r="G82" s="6">
        <v>43891</v>
      </c>
      <c r="H82" s="23"/>
      <c r="I82" s="23"/>
    </row>
    <row r="83" spans="1:9" ht="17.25" customHeight="1">
      <c r="A83" s="22">
        <v>6</v>
      </c>
      <c r="B83" s="5" t="s">
        <v>217</v>
      </c>
      <c r="C83" s="5"/>
      <c r="D83" s="5"/>
      <c r="E83" s="26" t="s">
        <v>153</v>
      </c>
      <c r="F83" s="22">
        <v>480</v>
      </c>
      <c r="G83" s="6">
        <v>43891</v>
      </c>
      <c r="H83" s="23"/>
      <c r="I83" s="23"/>
    </row>
    <row r="84" spans="1:9" ht="17.25" customHeight="1">
      <c r="A84" s="22">
        <v>7</v>
      </c>
      <c r="B84" s="5" t="s">
        <v>218</v>
      </c>
      <c r="C84" s="5"/>
      <c r="D84" s="5"/>
      <c r="E84" s="4" t="s">
        <v>12</v>
      </c>
      <c r="F84" s="22">
        <v>1200</v>
      </c>
      <c r="G84" s="6">
        <v>43770</v>
      </c>
      <c r="H84" s="23"/>
      <c r="I84" s="23"/>
    </row>
    <row r="85" spans="1:9" ht="17.25" customHeight="1">
      <c r="A85" s="22">
        <v>8</v>
      </c>
      <c r="B85" s="5" t="s">
        <v>219</v>
      </c>
      <c r="C85" s="5"/>
      <c r="D85" s="5"/>
      <c r="E85" s="4" t="s">
        <v>12</v>
      </c>
      <c r="F85" s="22">
        <f>2400*3</f>
        <v>7200</v>
      </c>
      <c r="G85" s="6">
        <v>44409</v>
      </c>
      <c r="H85" s="23"/>
      <c r="I85" s="23"/>
    </row>
    <row r="86" spans="1:9" ht="17.25" customHeight="1">
      <c r="A86" s="22">
        <v>9</v>
      </c>
      <c r="B86" s="5" t="s">
        <v>220</v>
      </c>
      <c r="C86" s="5"/>
      <c r="D86" s="5"/>
      <c r="E86" s="4" t="s">
        <v>12</v>
      </c>
      <c r="F86" s="22">
        <v>65</v>
      </c>
      <c r="G86" s="6">
        <v>44287</v>
      </c>
      <c r="H86" s="23"/>
      <c r="I86" s="23"/>
    </row>
    <row r="87" spans="1:9" ht="17.25" customHeight="1">
      <c r="A87" s="22">
        <v>10</v>
      </c>
      <c r="B87" s="5" t="s">
        <v>221</v>
      </c>
      <c r="C87" s="5"/>
      <c r="D87" s="5"/>
      <c r="E87" s="4" t="s">
        <v>12</v>
      </c>
      <c r="F87" s="22">
        <f>435+198</f>
        <v>633</v>
      </c>
      <c r="G87" s="6">
        <v>44835</v>
      </c>
      <c r="H87" s="23"/>
      <c r="I87" s="23"/>
    </row>
    <row r="88" spans="1:9" ht="17.25" customHeight="1">
      <c r="A88" s="22">
        <v>11</v>
      </c>
      <c r="B88" s="5" t="s">
        <v>222</v>
      </c>
      <c r="C88" s="5"/>
      <c r="D88" s="5"/>
      <c r="E88" s="26" t="s">
        <v>12</v>
      </c>
      <c r="F88" s="22">
        <f>438+298</f>
        <v>736</v>
      </c>
      <c r="G88" s="6">
        <v>44835</v>
      </c>
      <c r="H88" s="23"/>
      <c r="I88" s="23"/>
    </row>
    <row r="89" spans="1:9" ht="17.25" customHeight="1">
      <c r="A89" s="22">
        <v>12</v>
      </c>
      <c r="B89" s="5" t="s">
        <v>222</v>
      </c>
      <c r="C89" s="5"/>
      <c r="D89" s="5"/>
      <c r="E89" s="26" t="s">
        <v>12</v>
      </c>
      <c r="F89" s="22">
        <v>395</v>
      </c>
      <c r="G89" s="6">
        <v>44593</v>
      </c>
      <c r="H89" s="23"/>
      <c r="I89" s="23"/>
    </row>
    <row r="90" spans="1:9" ht="17.25" customHeight="1">
      <c r="A90" s="22">
        <v>13</v>
      </c>
      <c r="B90" s="5" t="s">
        <v>223</v>
      </c>
      <c r="C90" s="5"/>
      <c r="D90" s="5"/>
      <c r="E90" s="4" t="s">
        <v>12</v>
      </c>
      <c r="F90" s="22">
        <v>61</v>
      </c>
      <c r="G90" s="6">
        <v>44593</v>
      </c>
      <c r="H90" s="23"/>
      <c r="I90" s="23"/>
    </row>
    <row r="91" spans="1:9" ht="17.25" customHeight="1">
      <c r="A91" s="22">
        <v>14</v>
      </c>
      <c r="B91" s="5" t="s">
        <v>224</v>
      </c>
      <c r="C91" s="5"/>
      <c r="D91" s="5"/>
      <c r="E91" s="4" t="s">
        <v>12</v>
      </c>
      <c r="F91" s="22">
        <f>435+198</f>
        <v>633</v>
      </c>
      <c r="G91" s="6">
        <v>44866</v>
      </c>
      <c r="H91" s="23"/>
      <c r="I91" s="23"/>
    </row>
    <row r="92" spans="1:9" ht="17.25" customHeight="1">
      <c r="A92" s="22">
        <v>15</v>
      </c>
      <c r="B92" s="5" t="s">
        <v>225</v>
      </c>
      <c r="C92" s="5"/>
      <c r="D92" s="5"/>
      <c r="E92" s="4" t="s">
        <v>12</v>
      </c>
      <c r="F92" s="22">
        <v>275</v>
      </c>
      <c r="G92" s="6">
        <v>44652</v>
      </c>
      <c r="H92" s="23"/>
      <c r="I92" s="23"/>
    </row>
    <row r="93" spans="1:7" ht="17.25">
      <c r="A93" s="27"/>
      <c r="B93" s="23"/>
      <c r="C93" s="23"/>
      <c r="D93" s="28"/>
      <c r="E93" s="28"/>
      <c r="F93" s="29"/>
      <c r="G93" s="29"/>
    </row>
    <row r="94" spans="1:7" ht="17.25">
      <c r="A94" s="27"/>
      <c r="B94" s="23"/>
      <c r="C94" s="23"/>
      <c r="D94" s="28"/>
      <c r="E94" s="28"/>
      <c r="F94" s="29"/>
      <c r="G94" s="29"/>
    </row>
    <row r="95" spans="1:7" ht="15.75">
      <c r="A95" s="30"/>
      <c r="B95" s="31" t="s">
        <v>226</v>
      </c>
      <c r="C95" s="31"/>
      <c r="D95" s="32"/>
      <c r="E95" s="33"/>
      <c r="F95" s="34" t="s">
        <v>227</v>
      </c>
      <c r="G95" s="34"/>
    </row>
  </sheetData>
  <sheetProtection selectLockedCells="1" selectUnlockedCells="1"/>
  <mergeCells count="19">
    <mergeCell ref="A1:G1"/>
    <mergeCell ref="A2:G2"/>
    <mergeCell ref="A76:G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2018-05-14T07:47:02Z</cp:lastPrinted>
  <dcterms:created xsi:type="dcterms:W3CDTF">1996-10-08T20:32:33Z</dcterms:created>
  <dcterms:modified xsi:type="dcterms:W3CDTF">2018-05-21T05:48:32Z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